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h\OneDrive\Documents\Finance Sheets 2024\"/>
    </mc:Choice>
  </mc:AlternateContent>
  <xr:revisionPtr revIDLastSave="0" documentId="8_{4AE512C6-DC23-4A5F-9FB9-933B88AE97A3}" xr6:coauthVersionLast="47" xr6:coauthVersionMax="47" xr10:uidLastSave="{00000000-0000-0000-0000-000000000000}"/>
  <bookViews>
    <workbookView xWindow="-110" yWindow="-110" windowWidth="19420" windowHeight="10300" xr2:uid="{7102A891-D9CB-43D4-A26E-A075F0F37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9" i="1"/>
  <c r="D37" i="1"/>
  <c r="D39" i="1" s="1"/>
  <c r="D35" i="1"/>
  <c r="C35" i="1"/>
  <c r="C33" i="1"/>
  <c r="C9" i="1"/>
</calcChain>
</file>

<file path=xl/sharedStrings.xml><?xml version="1.0" encoding="utf-8"?>
<sst xmlns="http://schemas.openxmlformats.org/spreadsheetml/2006/main" count="38" uniqueCount="34">
  <si>
    <t>SCOTHERN PARISH COUNCIL</t>
  </si>
  <si>
    <t>Year ending 31 March 2024</t>
  </si>
  <si>
    <t>BANK RECONCILIATION</t>
  </si>
  <si>
    <t>Bank balance per bank statements 30/12/23</t>
  </si>
  <si>
    <t>Lloyds Bank (main account)</t>
  </si>
  <si>
    <t>Lloyds Bank (Playarea)</t>
  </si>
  <si>
    <t>Add unbanked cash:</t>
  </si>
  <si>
    <t>ANNUAL ANALYSIS</t>
  </si>
  <si>
    <t>Main a/c</t>
  </si>
  <si>
    <t>Play a/c</t>
  </si>
  <si>
    <t>Opening balance as at 01/04/23 ( reserves)</t>
  </si>
  <si>
    <t>Earmarked reserves at 01/04/23</t>
  </si>
  <si>
    <t>Add: Precept</t>
  </si>
  <si>
    <t>Add: WLDC Precept Grant</t>
  </si>
  <si>
    <t>Add: other receipts (see income received)</t>
  </si>
  <si>
    <t>Note A</t>
  </si>
  <si>
    <t>Add: Grant - iGas (SID)</t>
  </si>
  <si>
    <t>Add: WLDC Broadband repayment</t>
  </si>
  <si>
    <t>Add: Play equipment transfer</t>
  </si>
  <si>
    <t>Add: VAT repaid 01/07/22-31/03/23</t>
  </si>
  <si>
    <t>Add: Government Bond - Grange Park</t>
  </si>
  <si>
    <t>Add: Mark Harris - sponsorship Best Garden Competition</t>
  </si>
  <si>
    <t xml:space="preserve">Add: LCC amenity grass cutting repayment </t>
  </si>
  <si>
    <t>Add: HMRC VAT repaid 01/04/30/09</t>
  </si>
  <si>
    <t>Add: WLDC District Cllr CIF - Scothern News</t>
  </si>
  <si>
    <t>Total income:</t>
  </si>
  <si>
    <t xml:space="preserve">Less: Payments in the year (inc VAT) </t>
  </si>
  <si>
    <t>Closing Balance at 31/12/23</t>
  </si>
  <si>
    <t>Balance at Bank 31/12/23</t>
  </si>
  <si>
    <t xml:space="preserve">Uncleared cheques: </t>
  </si>
  <si>
    <t>Main Account 31/12/23</t>
  </si>
  <si>
    <t>Play Equipment Account</t>
  </si>
  <si>
    <t>Total</t>
  </si>
  <si>
    <r>
      <rPr>
        <sz val="12"/>
        <color rgb="FFFF0000"/>
        <rFont val="Arial Narrow"/>
        <family val="2"/>
      </rPr>
      <t>Note A:</t>
    </r>
    <r>
      <rPr>
        <sz val="12"/>
        <color rgb="FF000000"/>
        <rFont val="Arial Narrow"/>
        <family val="2"/>
      </rPr>
      <t xml:space="preserve"> paid in error - should have been paid to Scothern Recreation Centre (repaid to WLDC)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</si>
</sst>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\-??_-;_-@_-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167" fontId="1" fillId="0" borderId="0" applyBorder="0" applyProtection="0"/>
  </cellStyleXfs>
  <cellXfs count="26"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2" fillId="0" borderId="0" xfId="0" applyFont="1"/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3" fillId="0" borderId="0" xfId="0" applyFont="1"/>
    <xf numFmtId="2" fontId="3" fillId="0" borderId="2" xfId="0" applyNumberFormat="1" applyFont="1" applyBorder="1" applyAlignment="1">
      <alignment horizontal="right"/>
    </xf>
    <xf numFmtId="0" fontId="6" fillId="0" borderId="0" xfId="0" applyFont="1"/>
    <xf numFmtId="2" fontId="6" fillId="2" borderId="0" xfId="0" applyNumberFormat="1" applyFont="1" applyFill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0" fontId="5" fillId="0" borderId="0" xfId="0" applyFont="1"/>
    <xf numFmtId="0" fontId="8" fillId="0" borderId="0" xfId="0" applyFont="1" applyAlignment="1">
      <alignment horizontal="center" wrapText="1"/>
    </xf>
  </cellXfs>
  <cellStyles count="3">
    <cellStyle name="Comma 2" xfId="2" xr:uid="{B04176A5-A488-431C-B53C-0531EEF38689}"/>
    <cellStyle name="Normal" xfId="0" builtinId="0"/>
    <cellStyle name="Normal 2" xfId="1" xr:uid="{34C7D2C3-3FB9-4693-9CA0-3CBFA209F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DBAF-C37E-4DB4-AEF0-B91B3202E6F8}">
  <dimension ref="A1:D50"/>
  <sheetViews>
    <sheetView tabSelected="1" workbookViewId="0">
      <selection activeCell="B10" sqref="B10"/>
    </sheetView>
  </sheetViews>
  <sheetFormatPr defaultRowHeight="15.5" x14ac:dyDescent="0.35"/>
  <cols>
    <col min="1" max="1" width="37.6640625" customWidth="1"/>
    <col min="2" max="2" width="13" customWidth="1"/>
    <col min="3" max="3" width="20.4140625" customWidth="1"/>
    <col min="4" max="4" width="13.25" customWidth="1"/>
  </cols>
  <sheetData>
    <row r="1" spans="1:4" x14ac:dyDescent="0.35">
      <c r="A1" s="1" t="s">
        <v>0</v>
      </c>
      <c r="B1" s="1"/>
      <c r="C1" s="1"/>
      <c r="D1" s="1"/>
    </row>
    <row r="2" spans="1:4" x14ac:dyDescent="0.35">
      <c r="A2" s="2" t="s">
        <v>1</v>
      </c>
      <c r="B2" s="2"/>
      <c r="C2" s="2"/>
      <c r="D2" s="2"/>
    </row>
    <row r="3" spans="1:4" x14ac:dyDescent="0.35">
      <c r="A3" s="3" t="s">
        <v>2</v>
      </c>
      <c r="B3" s="3"/>
      <c r="C3" s="3"/>
      <c r="D3" s="3"/>
    </row>
    <row r="4" spans="1:4" x14ac:dyDescent="0.35">
      <c r="A4" s="4"/>
      <c r="B4" s="5"/>
      <c r="C4" s="5"/>
      <c r="D4" s="5"/>
    </row>
    <row r="5" spans="1:4" x14ac:dyDescent="0.35">
      <c r="A5" s="6" t="s">
        <v>3</v>
      </c>
      <c r="B5" s="7"/>
      <c r="C5" s="7"/>
      <c r="D5" s="7"/>
    </row>
    <row r="6" spans="1:4" x14ac:dyDescent="0.35">
      <c r="A6" s="8" t="s">
        <v>4</v>
      </c>
      <c r="B6" s="9">
        <v>66493.399999999994</v>
      </c>
      <c r="C6" s="7"/>
      <c r="D6" s="7"/>
    </row>
    <row r="7" spans="1:4" x14ac:dyDescent="0.35">
      <c r="A7" s="8" t="s">
        <v>5</v>
      </c>
      <c r="B7" s="9">
        <v>5012.5</v>
      </c>
      <c r="C7" s="7"/>
      <c r="D7" s="7"/>
    </row>
    <row r="8" spans="1:4" x14ac:dyDescent="0.35">
      <c r="A8" s="8" t="s">
        <v>6</v>
      </c>
      <c r="B8" s="7"/>
      <c r="C8" s="7"/>
      <c r="D8" s="7"/>
    </row>
    <row r="9" spans="1:4" ht="16" thickBot="1" x14ac:dyDescent="0.4">
      <c r="A9" s="8"/>
      <c r="B9" s="7"/>
      <c r="C9" s="10">
        <f>SUM(B6:B7)</f>
        <v>71505.899999999994</v>
      </c>
      <c r="D9" s="7"/>
    </row>
    <row r="10" spans="1:4" ht="16" thickTop="1" x14ac:dyDescent="0.35">
      <c r="A10" s="8"/>
      <c r="B10" s="7"/>
      <c r="C10" s="7"/>
      <c r="D10" s="7"/>
    </row>
    <row r="11" spans="1:4" x14ac:dyDescent="0.35">
      <c r="A11" s="8"/>
      <c r="B11" s="7"/>
      <c r="C11" s="7"/>
      <c r="D11" s="7"/>
    </row>
    <row r="12" spans="1:4" x14ac:dyDescent="0.35">
      <c r="A12" s="11" t="s">
        <v>7</v>
      </c>
      <c r="B12" s="7"/>
      <c r="C12" s="12" t="s">
        <v>8</v>
      </c>
      <c r="D12" s="12" t="s">
        <v>9</v>
      </c>
    </row>
    <row r="13" spans="1:4" x14ac:dyDescent="0.35">
      <c r="A13" s="8" t="s">
        <v>10</v>
      </c>
      <c r="B13" s="7"/>
      <c r="C13" s="7">
        <v>29194.3</v>
      </c>
      <c r="D13" s="7">
        <v>3720.3</v>
      </c>
    </row>
    <row r="14" spans="1:4" x14ac:dyDescent="0.35">
      <c r="A14" s="8" t="s">
        <v>11</v>
      </c>
      <c r="B14" s="7"/>
      <c r="C14" s="7">
        <v>20776.46</v>
      </c>
      <c r="D14" s="7"/>
    </row>
    <row r="15" spans="1:4" x14ac:dyDescent="0.35">
      <c r="A15" s="8" t="s">
        <v>12</v>
      </c>
      <c r="B15" s="7"/>
      <c r="C15" s="7">
        <v>32110</v>
      </c>
      <c r="D15" s="7"/>
    </row>
    <row r="16" spans="1:4" x14ac:dyDescent="0.35">
      <c r="A16" s="8" t="s">
        <v>13</v>
      </c>
      <c r="B16" s="7"/>
      <c r="C16" s="7">
        <v>100</v>
      </c>
      <c r="D16" s="7"/>
    </row>
    <row r="17" spans="1:4" x14ac:dyDescent="0.35">
      <c r="A17" s="8" t="s">
        <v>14</v>
      </c>
      <c r="B17" s="13" t="s">
        <v>15</v>
      </c>
      <c r="C17" s="7">
        <v>416</v>
      </c>
      <c r="D17" s="7"/>
    </row>
    <row r="18" spans="1:4" x14ac:dyDescent="0.35">
      <c r="A18" s="8" t="s">
        <v>16</v>
      </c>
      <c r="B18" s="14"/>
      <c r="C18" s="7">
        <v>1000</v>
      </c>
      <c r="D18" s="7"/>
    </row>
    <row r="19" spans="1:4" x14ac:dyDescent="0.35">
      <c r="A19" s="8" t="s">
        <v>17</v>
      </c>
      <c r="B19" s="14"/>
      <c r="C19" s="7">
        <v>95.88</v>
      </c>
      <c r="D19" s="7"/>
    </row>
    <row r="20" spans="1:4" x14ac:dyDescent="0.35">
      <c r="A20" s="8" t="s">
        <v>18</v>
      </c>
      <c r="B20" s="14"/>
      <c r="C20" s="7"/>
      <c r="D20" s="7">
        <v>1500</v>
      </c>
    </row>
    <row r="21" spans="1:4" x14ac:dyDescent="0.35">
      <c r="A21" s="8" t="s">
        <v>19</v>
      </c>
      <c r="B21" s="14"/>
      <c r="C21" s="7">
        <v>2548.46</v>
      </c>
      <c r="D21" s="7"/>
    </row>
    <row r="22" spans="1:4" x14ac:dyDescent="0.35">
      <c r="A22" s="8" t="s">
        <v>17</v>
      </c>
      <c r="B22" s="14"/>
      <c r="C22" s="7">
        <v>95.88</v>
      </c>
      <c r="D22" s="7"/>
    </row>
    <row r="23" spans="1:4" x14ac:dyDescent="0.35">
      <c r="A23" s="8" t="s">
        <v>20</v>
      </c>
      <c r="B23" s="14"/>
      <c r="C23" s="7">
        <v>499.66</v>
      </c>
      <c r="D23" s="7"/>
    </row>
    <row r="24" spans="1:4" x14ac:dyDescent="0.35">
      <c r="A24" s="8" t="s">
        <v>21</v>
      </c>
      <c r="B24" s="14"/>
      <c r="C24" s="7">
        <v>100</v>
      </c>
      <c r="D24" s="7"/>
    </row>
    <row r="25" spans="1:4" x14ac:dyDescent="0.35">
      <c r="A25" s="8" t="s">
        <v>17</v>
      </c>
      <c r="B25" s="14"/>
      <c r="C25" s="7">
        <v>143.82</v>
      </c>
      <c r="D25" s="7"/>
    </row>
    <row r="26" spans="1:4" x14ac:dyDescent="0.35">
      <c r="A26" s="8" t="s">
        <v>22</v>
      </c>
      <c r="B26" s="14"/>
      <c r="C26" s="7">
        <v>971.86</v>
      </c>
      <c r="D26" s="7"/>
    </row>
    <row r="27" spans="1:4" x14ac:dyDescent="0.35">
      <c r="A27" s="8" t="s">
        <v>17</v>
      </c>
      <c r="B27" s="14"/>
      <c r="C27" s="7">
        <v>47.94</v>
      </c>
      <c r="D27" s="7"/>
    </row>
    <row r="28" spans="1:4" x14ac:dyDescent="0.35">
      <c r="A28" s="8" t="s">
        <v>17</v>
      </c>
      <c r="B28" s="14"/>
      <c r="C28" s="15">
        <v>47.94</v>
      </c>
      <c r="D28" s="7"/>
    </row>
    <row r="29" spans="1:4" x14ac:dyDescent="0.35">
      <c r="A29" s="8" t="s">
        <v>23</v>
      </c>
      <c r="B29" s="14"/>
      <c r="C29" s="7">
        <v>2054.5500000000002</v>
      </c>
      <c r="D29" s="7"/>
    </row>
    <row r="30" spans="1:4" x14ac:dyDescent="0.35">
      <c r="A30" s="8" t="s">
        <v>24</v>
      </c>
      <c r="B30" s="14"/>
      <c r="C30" s="7">
        <v>250</v>
      </c>
      <c r="D30" s="7"/>
    </row>
    <row r="31" spans="1:4" x14ac:dyDescent="0.35">
      <c r="A31" s="8"/>
      <c r="B31" s="14"/>
      <c r="C31" s="7"/>
      <c r="D31" s="7"/>
    </row>
    <row r="32" spans="1:4" x14ac:dyDescent="0.35">
      <c r="A32" s="8"/>
      <c r="B32" s="14"/>
      <c r="C32" s="7"/>
      <c r="D32" s="7"/>
    </row>
    <row r="33" spans="1:4" x14ac:dyDescent="0.35">
      <c r="A33" s="16" t="s">
        <v>25</v>
      </c>
      <c r="B33" s="12"/>
      <c r="C33" s="17">
        <f>SUM(C13:C32)</f>
        <v>90452.750000000029</v>
      </c>
      <c r="D33" s="17">
        <v>5220.3</v>
      </c>
    </row>
    <row r="34" spans="1:4" x14ac:dyDescent="0.35">
      <c r="A34" s="8" t="s">
        <v>26</v>
      </c>
      <c r="B34" s="7"/>
      <c r="C34" s="15">
        <v>23959.35</v>
      </c>
      <c r="D34" s="7">
        <v>207.8</v>
      </c>
    </row>
    <row r="35" spans="1:4" ht="16" thickBot="1" x14ac:dyDescent="0.4">
      <c r="A35" s="8" t="s">
        <v>27</v>
      </c>
      <c r="B35" s="7"/>
      <c r="C35" s="10">
        <f>C33-C34</f>
        <v>66493.400000000023</v>
      </c>
      <c r="D35" s="10">
        <f>D33-D34</f>
        <v>5012.5</v>
      </c>
    </row>
    <row r="36" spans="1:4" ht="16" thickTop="1" x14ac:dyDescent="0.35">
      <c r="A36" s="8"/>
      <c r="B36" s="7"/>
      <c r="C36" s="7"/>
      <c r="D36" s="7"/>
    </row>
    <row r="37" spans="1:4" x14ac:dyDescent="0.35">
      <c r="A37" s="18" t="s">
        <v>28</v>
      </c>
      <c r="B37" s="15"/>
      <c r="C37" s="19">
        <v>66493.399999999994</v>
      </c>
      <c r="D37" s="15">
        <f>D35</f>
        <v>5012.5</v>
      </c>
    </row>
    <row r="38" spans="1:4" x14ac:dyDescent="0.35">
      <c r="A38" s="8" t="s">
        <v>29</v>
      </c>
      <c r="B38" s="7"/>
      <c r="C38" s="9"/>
      <c r="D38" s="7"/>
    </row>
    <row r="39" spans="1:4" ht="16" thickBot="1" x14ac:dyDescent="0.4">
      <c r="A39" s="8"/>
      <c r="B39" s="7"/>
      <c r="C39" s="20">
        <f>C37-C38</f>
        <v>66493.399999999994</v>
      </c>
      <c r="D39" s="21">
        <f>SUM(D37:D38)</f>
        <v>5012.5</v>
      </c>
    </row>
    <row r="40" spans="1:4" ht="16" thickTop="1" x14ac:dyDescent="0.35">
      <c r="A40" s="8"/>
      <c r="B40" s="7"/>
      <c r="C40" s="9"/>
      <c r="D40" s="7"/>
    </row>
    <row r="41" spans="1:4" x14ac:dyDescent="0.35">
      <c r="A41" s="8"/>
      <c r="B41" s="7"/>
      <c r="C41" s="9"/>
      <c r="D41" s="7"/>
    </row>
    <row r="42" spans="1:4" x14ac:dyDescent="0.35">
      <c r="A42" s="8" t="s">
        <v>30</v>
      </c>
      <c r="B42" s="7"/>
      <c r="C42" s="9">
        <v>66493.399999999994</v>
      </c>
      <c r="D42" s="7"/>
    </row>
    <row r="43" spans="1:4" x14ac:dyDescent="0.35">
      <c r="A43" s="8" t="s">
        <v>31</v>
      </c>
      <c r="B43" s="7"/>
      <c r="C43" s="9">
        <v>5012.5</v>
      </c>
      <c r="D43" s="7"/>
    </row>
    <row r="44" spans="1:4" ht="16" thickBot="1" x14ac:dyDescent="0.4">
      <c r="A44" s="22" t="s">
        <v>32</v>
      </c>
      <c r="B44" s="7"/>
      <c r="C44" s="23">
        <f>SUM(C42:C43)</f>
        <v>71505.899999999994</v>
      </c>
      <c r="D44" s="7"/>
    </row>
    <row r="45" spans="1:4" ht="16" thickTop="1" x14ac:dyDescent="0.35">
      <c r="A45" s="8"/>
      <c r="B45" s="7"/>
      <c r="C45" s="7"/>
      <c r="D45" s="7"/>
    </row>
    <row r="46" spans="1:4" x14ac:dyDescent="0.35">
      <c r="A46" s="24"/>
      <c r="B46" s="7"/>
      <c r="C46" s="7"/>
      <c r="D46" s="7"/>
    </row>
    <row r="47" spans="1:4" x14ac:dyDescent="0.35">
      <c r="A47" s="25" t="s">
        <v>33</v>
      </c>
      <c r="B47" s="25"/>
      <c r="C47" s="25"/>
      <c r="D47" s="25"/>
    </row>
    <row r="48" spans="1:4" x14ac:dyDescent="0.35">
      <c r="A48" s="8"/>
      <c r="B48" s="7"/>
      <c r="C48" s="7"/>
      <c r="D48" s="7"/>
    </row>
    <row r="49" spans="1:4" x14ac:dyDescent="0.35">
      <c r="A49" s="8"/>
      <c r="B49" s="7"/>
      <c r="C49" s="7"/>
      <c r="D49" s="7"/>
    </row>
    <row r="50" spans="1:4" x14ac:dyDescent="0.35">
      <c r="A50" s="8"/>
      <c r="B50" s="7"/>
      <c r="C50" s="7"/>
      <c r="D50" s="7"/>
    </row>
  </sheetData>
  <mergeCells count="5">
    <mergeCell ref="A1:D1"/>
    <mergeCell ref="A2:D2"/>
    <mergeCell ref="A3:D3"/>
    <mergeCell ref="A4:D4"/>
    <mergeCell ref="A47:D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0E9AA741C5846A50EE74F3A083F50" ma:contentTypeVersion="4" ma:contentTypeDescription="Create a new document." ma:contentTypeScope="" ma:versionID="754ede4f89d14c49efc738af5db936e1">
  <xsd:schema xmlns:xsd="http://www.w3.org/2001/XMLSchema" xmlns:xs="http://www.w3.org/2001/XMLSchema" xmlns:p="http://schemas.microsoft.com/office/2006/metadata/properties" xmlns:ns3="ffb43f5f-88b9-40fc-a1ad-329d9212c998" targetNamespace="http://schemas.microsoft.com/office/2006/metadata/properties" ma:root="true" ma:fieldsID="af02ec162e670ac22dcd0096653e54fc" ns3:_="">
    <xsd:import namespace="ffb43f5f-88b9-40fc-a1ad-329d9212c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43f5f-88b9-40fc-a1ad-329d9212c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b43f5f-88b9-40fc-a1ad-329d9212c998" xsi:nil="true"/>
  </documentManagement>
</p:properties>
</file>

<file path=customXml/itemProps1.xml><?xml version="1.0" encoding="utf-8"?>
<ds:datastoreItem xmlns:ds="http://schemas.openxmlformats.org/officeDocument/2006/customXml" ds:itemID="{125EC221-483B-41DA-B7D6-A69E0A11F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43f5f-88b9-40fc-a1ad-329d9212c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AD2E0-5428-4FF2-88C2-81C490FBD1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5B519-39FA-40CD-BE9F-0E89CBA301F4}">
  <ds:schemaRefs>
    <ds:schemaRef ds:uri="http://purl.org/dc/terms/"/>
    <ds:schemaRef ds:uri="http://schemas.microsoft.com/office/infopath/2007/PartnerControls"/>
    <ds:schemaRef ds:uri="ffb43f5f-88b9-40fc-a1ad-329d9212c998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Scothern  Parish Council</dc:creator>
  <cp:lastModifiedBy>Scothern  Parish Council</cp:lastModifiedBy>
  <dcterms:created xsi:type="dcterms:W3CDTF">2024-01-06T15:51:43Z</dcterms:created>
  <dcterms:modified xsi:type="dcterms:W3CDTF">2024-01-06T16:02:26Z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0x010100AF80E9AA741C5846A50EE74F3A083F50</vt:lpwstr>
  </property>
</Properties>
</file>