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oth\OneDrive\Documents\Finance Sheets 2024\"/>
    </mc:Choice>
  </mc:AlternateContent>
  <xr:revisionPtr revIDLastSave="0" documentId="8_{2B3320E2-6B36-480C-874C-C42A76324C7C}" xr6:coauthVersionLast="47" xr6:coauthVersionMax="47" xr10:uidLastSave="{00000000-0000-0000-0000-000000000000}"/>
  <bookViews>
    <workbookView xWindow="-110" yWindow="-110" windowWidth="19420" windowHeight="10300" xr2:uid="{7102A891-D9CB-43D4-A26E-A075F0F371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30" i="1"/>
  <c r="D31" i="1" s="1"/>
  <c r="E29" i="1"/>
  <c r="D29" i="1"/>
</calcChain>
</file>

<file path=xl/sharedStrings.xml><?xml version="1.0" encoding="utf-8"?>
<sst xmlns="http://schemas.openxmlformats.org/spreadsheetml/2006/main" count="42" uniqueCount="34">
  <si>
    <t xml:space="preserve">SCOTHEN PARISH COUNCIL INCOME </t>
  </si>
  <si>
    <t>01/04/2023 - 31/03/2024</t>
  </si>
  <si>
    <t>Details</t>
  </si>
  <si>
    <t>Lloyds Main</t>
  </si>
  <si>
    <t>Lloyds     (play area)</t>
  </si>
  <si>
    <t>WLDC</t>
  </si>
  <si>
    <t>Precept</t>
  </si>
  <si>
    <t>Grant (part of Precept)</t>
  </si>
  <si>
    <t>00/05/23</t>
  </si>
  <si>
    <t xml:space="preserve">WLDC </t>
  </si>
  <si>
    <r>
      <t xml:space="preserve">Paid in Error repaid </t>
    </r>
    <r>
      <rPr>
        <sz val="10"/>
        <color rgb="FFFF0000"/>
        <rFont val="Verdana"/>
        <family val="2"/>
      </rPr>
      <t>* should have gone to Scothern Rec Centre</t>
    </r>
  </si>
  <si>
    <t>Transfer</t>
  </si>
  <si>
    <t>Play equipment account</t>
  </si>
  <si>
    <t>Reimbursement - broadband Village Hall (April/May)</t>
  </si>
  <si>
    <t>iGas</t>
  </si>
  <si>
    <t>Grant - set against 3rd speed indicator device</t>
  </si>
  <si>
    <t>HMRC</t>
  </si>
  <si>
    <t>VAT reclaimed 01/07/22-31/03/23</t>
  </si>
  <si>
    <t>Reimbursement - broadband Village Hall (June/July))</t>
  </si>
  <si>
    <t>HM Government Bond</t>
  </si>
  <si>
    <t>Grange Park Interest</t>
  </si>
  <si>
    <t>Mark Harris</t>
  </si>
  <si>
    <t>Sponsorship - Best Garden Competition</t>
  </si>
  <si>
    <t>Village Hall Broadband repayment (August/Septemner/October)</t>
  </si>
  <si>
    <t>Lincs CC</t>
  </si>
  <si>
    <t>Amenity grass cutting repayment</t>
  </si>
  <si>
    <t>Village Hall Broadband repayment (November)</t>
  </si>
  <si>
    <t>VAT reclaimed 01/04/23-30/09/23</t>
  </si>
  <si>
    <t xml:space="preserve">Village Hall Broadband repayment (December) </t>
  </si>
  <si>
    <t>District Councillors Initiative Fund - support Parish magazine</t>
  </si>
  <si>
    <t>Total income  2023/24</t>
  </si>
  <si>
    <t>Less repaid to WLDC *</t>
  </si>
  <si>
    <t>Income excluding Precept 2023/24 and Precept Grant</t>
  </si>
  <si>
    <t>* Has been repaid to WLDC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</si>
</sst>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_-* #,##0.00_-;\-* #,##0.00_-;_-* \-??_-;_-@_-"/>
    <numFmt numFmtId="169" formatCode="dd/mm/yy;@"/>
  </numFmts>
  <fonts count="12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u/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rgb="FF000000"/>
      <name val="Verdana"/>
      <family val="2"/>
    </font>
    <font>
      <sz val="10"/>
      <name val="Verdana"/>
      <family val="2"/>
    </font>
    <font>
      <sz val="10"/>
      <color rgb="FF0432FF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7" fontId="1" fillId="0" borderId="0" applyBorder="0" applyProtection="0"/>
  </cellStyleXfs>
  <cellXfs count="35">
    <xf numFmtId="0" fontId="0" fillId="0" borderId="0" xfId="0"/>
    <xf numFmtId="0" fontId="4" fillId="0" borderId="0" xfId="0" applyFont="1"/>
    <xf numFmtId="17" fontId="7" fillId="0" borderId="1" xfId="0" applyNumberFormat="1" applyFont="1" applyBorder="1" applyAlignment="1">
      <alignment horizontal="center"/>
    </xf>
    <xf numFmtId="169" fontId="8" fillId="0" borderId="1" xfId="0" applyNumberFormat="1" applyFont="1" applyBorder="1" applyAlignment="1">
      <alignment horizontal="center"/>
    </xf>
    <xf numFmtId="169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169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2" fontId="4" fillId="2" borderId="1" xfId="0" applyNumberFormat="1" applyFont="1" applyFill="1" applyBorder="1"/>
    <xf numFmtId="2" fontId="4" fillId="0" borderId="1" xfId="0" applyNumberFormat="1" applyFont="1" applyBorder="1"/>
    <xf numFmtId="169" fontId="10" fillId="0" borderId="1" xfId="0" applyNumberFormat="1" applyFont="1" applyBorder="1" applyAlignment="1">
      <alignment horizontal="left"/>
    </xf>
    <xf numFmtId="0" fontId="10" fillId="0" borderId="1" xfId="0" applyFont="1" applyBorder="1"/>
    <xf numFmtId="2" fontId="10" fillId="2" borderId="1" xfId="0" applyNumberFormat="1" applyFont="1" applyFill="1" applyBorder="1"/>
    <xf numFmtId="2" fontId="10" fillId="0" borderId="1" xfId="0" applyNumberFormat="1" applyFont="1" applyBorder="1"/>
    <xf numFmtId="169" fontId="4" fillId="0" borderId="1" xfId="0" applyNumberFormat="1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2" fontId="4" fillId="2" borderId="1" xfId="0" applyNumberFormat="1" applyFont="1" applyFill="1" applyBorder="1" applyAlignment="1">
      <alignment vertical="top"/>
    </xf>
    <xf numFmtId="2" fontId="4" fillId="0" borderId="1" xfId="0" applyNumberFormat="1" applyFont="1" applyBorder="1" applyAlignment="1">
      <alignment vertical="top"/>
    </xf>
    <xf numFmtId="169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2" fontId="6" fillId="2" borderId="1" xfId="0" applyNumberFormat="1" applyFont="1" applyFill="1" applyBorder="1"/>
    <xf numFmtId="2" fontId="11" fillId="0" borderId="1" xfId="0" applyNumberFormat="1" applyFont="1" applyBorder="1"/>
    <xf numFmtId="169" fontId="4" fillId="0" borderId="0" xfId="0" applyNumberFormat="1" applyFont="1" applyAlignment="1">
      <alignment horizontal="left"/>
    </xf>
    <xf numFmtId="2" fontId="4" fillId="0" borderId="0" xfId="0" applyNumberFormat="1" applyFont="1"/>
    <xf numFmtId="2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69" fontId="5" fillId="0" borderId="0" xfId="0" applyNumberFormat="1" applyFont="1" applyAlignment="1">
      <alignment horizontal="left"/>
    </xf>
  </cellXfs>
  <cellStyles count="3">
    <cellStyle name="Comma 2" xfId="2" xr:uid="{B04176A5-A488-431C-B53C-0531EEF38689}"/>
    <cellStyle name="Normal" xfId="0" builtinId="0"/>
    <cellStyle name="Normal 2" xfId="1" xr:uid="{34C7D2C3-3FB9-4693-9CA0-3CBFA209F6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CDBAF-C37E-4DB4-AEF0-B91B3202E6F8}">
  <dimension ref="A1:E35"/>
  <sheetViews>
    <sheetView tabSelected="1" workbookViewId="0">
      <selection activeCell="C24" sqref="C24"/>
    </sheetView>
  </sheetViews>
  <sheetFormatPr defaultRowHeight="15.5" x14ac:dyDescent="0.35"/>
  <cols>
    <col min="1" max="1" width="9.4140625" customWidth="1"/>
    <col min="2" max="2" width="19.9140625" customWidth="1"/>
    <col min="3" max="3" width="57.4140625" customWidth="1"/>
    <col min="4" max="4" width="11.33203125" customWidth="1"/>
  </cols>
  <sheetData>
    <row r="1" spans="1:5" x14ac:dyDescent="0.35">
      <c r="A1" s="2" t="s">
        <v>0</v>
      </c>
      <c r="B1" s="2"/>
      <c r="C1" s="2"/>
      <c r="D1" s="2"/>
      <c r="E1" s="2"/>
    </row>
    <row r="2" spans="1:5" x14ac:dyDescent="0.35">
      <c r="A2" s="3" t="s">
        <v>1</v>
      </c>
      <c r="B2" s="3"/>
      <c r="C2" s="3"/>
      <c r="D2" s="3"/>
      <c r="E2" s="3"/>
    </row>
    <row r="3" spans="1:5" ht="41" x14ac:dyDescent="0.35">
      <c r="A3" s="4"/>
      <c r="B3" s="5"/>
      <c r="C3" s="6" t="s">
        <v>2</v>
      </c>
      <c r="D3" s="7" t="s">
        <v>3</v>
      </c>
      <c r="E3" s="8" t="s">
        <v>4</v>
      </c>
    </row>
    <row r="4" spans="1:5" x14ac:dyDescent="0.35">
      <c r="A4" s="9">
        <v>45019</v>
      </c>
      <c r="B4" s="10" t="s">
        <v>5</v>
      </c>
      <c r="C4" s="10" t="s">
        <v>6</v>
      </c>
      <c r="D4" s="11">
        <v>32110</v>
      </c>
      <c r="E4" s="12"/>
    </row>
    <row r="5" spans="1:5" x14ac:dyDescent="0.35">
      <c r="A5" s="9">
        <v>45019</v>
      </c>
      <c r="B5" s="10" t="s">
        <v>5</v>
      </c>
      <c r="C5" s="10" t="s">
        <v>7</v>
      </c>
      <c r="D5" s="11">
        <v>100</v>
      </c>
      <c r="E5" s="12"/>
    </row>
    <row r="6" spans="1:5" x14ac:dyDescent="0.35">
      <c r="A6" s="13" t="s">
        <v>8</v>
      </c>
      <c r="B6" s="14" t="s">
        <v>9</v>
      </c>
      <c r="C6" s="14" t="s">
        <v>10</v>
      </c>
      <c r="D6" s="15">
        <v>416</v>
      </c>
      <c r="E6" s="16"/>
    </row>
    <row r="7" spans="1:5" x14ac:dyDescent="0.35">
      <c r="A7" s="13">
        <v>45058</v>
      </c>
      <c r="B7" s="14" t="s">
        <v>11</v>
      </c>
      <c r="C7" s="14" t="s">
        <v>12</v>
      </c>
      <c r="D7" s="15"/>
      <c r="E7" s="16">
        <v>1500</v>
      </c>
    </row>
    <row r="8" spans="1:5" x14ac:dyDescent="0.35">
      <c r="A8" s="13">
        <v>45083</v>
      </c>
      <c r="B8" s="14" t="s">
        <v>5</v>
      </c>
      <c r="C8" s="14" t="s">
        <v>13</v>
      </c>
      <c r="D8" s="15">
        <v>95.88</v>
      </c>
      <c r="E8" s="16"/>
    </row>
    <row r="9" spans="1:5" x14ac:dyDescent="0.35">
      <c r="A9" s="13">
        <v>45086</v>
      </c>
      <c r="B9" s="14" t="s">
        <v>14</v>
      </c>
      <c r="C9" s="14" t="s">
        <v>15</v>
      </c>
      <c r="D9" s="15">
        <v>1000</v>
      </c>
      <c r="E9" s="16"/>
    </row>
    <row r="10" spans="1:5" ht="94.5" x14ac:dyDescent="0.35">
      <c r="A10" s="17">
        <v>45114</v>
      </c>
      <c r="B10" s="18" t="s">
        <v>16</v>
      </c>
      <c r="C10" s="19" t="s">
        <v>17</v>
      </c>
      <c r="D10" s="20">
        <v>2548.46</v>
      </c>
      <c r="E10" s="21"/>
    </row>
    <row r="11" spans="1:5" x14ac:dyDescent="0.35">
      <c r="A11" s="9">
        <v>45125</v>
      </c>
      <c r="B11" s="14" t="s">
        <v>5</v>
      </c>
      <c r="C11" s="14" t="s">
        <v>18</v>
      </c>
      <c r="D11" s="11">
        <v>95.88</v>
      </c>
      <c r="E11" s="12"/>
    </row>
    <row r="12" spans="1:5" x14ac:dyDescent="0.35">
      <c r="A12" s="9">
        <v>45131</v>
      </c>
      <c r="B12" s="14" t="s">
        <v>19</v>
      </c>
      <c r="C12" s="14" t="s">
        <v>20</v>
      </c>
      <c r="D12" s="11">
        <v>499.66</v>
      </c>
      <c r="E12" s="12"/>
    </row>
    <row r="13" spans="1:5" x14ac:dyDescent="0.35">
      <c r="A13" s="22">
        <v>45180</v>
      </c>
      <c r="B13" s="23" t="s">
        <v>21</v>
      </c>
      <c r="C13" s="23" t="s">
        <v>22</v>
      </c>
      <c r="D13" s="24">
        <v>100</v>
      </c>
      <c r="E13" s="25"/>
    </row>
    <row r="14" spans="1:5" x14ac:dyDescent="0.35">
      <c r="A14" s="9">
        <v>45226</v>
      </c>
      <c r="B14" s="14" t="s">
        <v>5</v>
      </c>
      <c r="C14" s="14" t="s">
        <v>23</v>
      </c>
      <c r="D14" s="11">
        <v>143.82</v>
      </c>
      <c r="E14" s="12"/>
    </row>
    <row r="15" spans="1:5" x14ac:dyDescent="0.35">
      <c r="A15" s="26">
        <v>45240</v>
      </c>
      <c r="B15" s="1" t="s">
        <v>24</v>
      </c>
      <c r="C15" s="1" t="s">
        <v>25</v>
      </c>
      <c r="D15" s="27">
        <v>971.86</v>
      </c>
      <c r="E15" s="12"/>
    </row>
    <row r="16" spans="1:5" x14ac:dyDescent="0.35">
      <c r="A16" s="9">
        <v>45244</v>
      </c>
      <c r="B16" s="14" t="s">
        <v>5</v>
      </c>
      <c r="C16" s="16" t="s">
        <v>26</v>
      </c>
      <c r="D16" s="11">
        <v>47.94</v>
      </c>
      <c r="E16" s="12"/>
    </row>
    <row r="17" spans="1:5" x14ac:dyDescent="0.35">
      <c r="A17" s="26">
        <v>45264</v>
      </c>
      <c r="B17" s="1" t="s">
        <v>16</v>
      </c>
      <c r="C17" s="1" t="s">
        <v>27</v>
      </c>
      <c r="D17" s="27">
        <v>2054.5500000000002</v>
      </c>
      <c r="E17" s="12"/>
    </row>
    <row r="18" spans="1:5" x14ac:dyDescent="0.35">
      <c r="A18" s="9">
        <v>45272</v>
      </c>
      <c r="B18" s="14" t="s">
        <v>5</v>
      </c>
      <c r="C18" s="16" t="s">
        <v>28</v>
      </c>
      <c r="D18" s="12">
        <v>47.94</v>
      </c>
      <c r="E18" s="12"/>
    </row>
    <row r="19" spans="1:5" x14ac:dyDescent="0.35">
      <c r="A19" s="22">
        <v>45279</v>
      </c>
      <c r="B19" s="23" t="s">
        <v>5</v>
      </c>
      <c r="C19" s="23" t="s">
        <v>29</v>
      </c>
      <c r="D19" s="24">
        <v>250</v>
      </c>
      <c r="E19" s="25"/>
    </row>
    <row r="20" spans="1:5" x14ac:dyDescent="0.35">
      <c r="A20" s="9"/>
      <c r="B20" s="14"/>
      <c r="C20" s="16"/>
      <c r="D20" s="11"/>
      <c r="E20" s="12"/>
    </row>
    <row r="21" spans="1:5" x14ac:dyDescent="0.35">
      <c r="A21" s="9"/>
      <c r="B21" s="14"/>
      <c r="C21" s="10"/>
      <c r="D21" s="11"/>
      <c r="E21" s="12"/>
    </row>
    <row r="22" spans="1:5" x14ac:dyDescent="0.35">
      <c r="A22" s="9"/>
      <c r="B22" s="14"/>
      <c r="C22" s="16"/>
      <c r="D22" s="12"/>
      <c r="E22" s="12"/>
    </row>
    <row r="23" spans="1:5" x14ac:dyDescent="0.35">
      <c r="A23" s="9"/>
      <c r="B23" s="14"/>
      <c r="C23" s="16"/>
      <c r="D23" s="12"/>
      <c r="E23" s="12"/>
    </row>
    <row r="24" spans="1:5" x14ac:dyDescent="0.35">
      <c r="A24" s="9"/>
      <c r="B24" s="14"/>
      <c r="C24" s="16"/>
      <c r="D24" s="12"/>
      <c r="E24" s="12"/>
    </row>
    <row r="25" spans="1:5" x14ac:dyDescent="0.35">
      <c r="A25" s="9"/>
      <c r="B25" s="14"/>
      <c r="C25" s="16"/>
      <c r="D25" s="12"/>
      <c r="E25" s="12"/>
    </row>
    <row r="26" spans="1:5" x14ac:dyDescent="0.35">
      <c r="A26" s="9"/>
      <c r="B26" s="14"/>
      <c r="C26" s="16"/>
      <c r="D26" s="12"/>
      <c r="E26" s="12"/>
    </row>
    <row r="27" spans="1:5" x14ac:dyDescent="0.35">
      <c r="A27" s="9"/>
      <c r="B27" s="14"/>
      <c r="C27" s="16"/>
      <c r="D27" s="12"/>
      <c r="E27" s="12"/>
    </row>
    <row r="28" spans="1:5" x14ac:dyDescent="0.35">
      <c r="A28" s="9"/>
      <c r="B28" s="14"/>
      <c r="C28" s="16"/>
      <c r="D28" s="12"/>
      <c r="E28" s="12"/>
    </row>
    <row r="29" spans="1:5" x14ac:dyDescent="0.35">
      <c r="A29" s="28"/>
      <c r="B29" s="29"/>
      <c r="C29" s="30" t="s">
        <v>30</v>
      </c>
      <c r="D29" s="29">
        <f>SUM(D1:D28)</f>
        <v>40481.990000000013</v>
      </c>
      <c r="E29" s="29">
        <f>SUM(E1:E20)</f>
        <v>1500</v>
      </c>
    </row>
    <row r="30" spans="1:5" x14ac:dyDescent="0.35">
      <c r="A30" s="28"/>
      <c r="B30" s="29"/>
      <c r="C30" s="31" t="s">
        <v>31</v>
      </c>
      <c r="D30" s="32" t="str">
        <f>D3</f>
        <v>Lloyds Main</v>
      </c>
      <c r="E30" s="29"/>
    </row>
    <row r="31" spans="1:5" x14ac:dyDescent="0.35">
      <c r="A31" s="28"/>
      <c r="B31" s="29"/>
      <c r="C31" s="30"/>
      <c r="D31" s="29" t="e">
        <f>D29-D30</f>
        <v>#VALUE!</v>
      </c>
      <c r="E31" s="29"/>
    </row>
    <row r="32" spans="1:5" x14ac:dyDescent="0.35">
      <c r="A32" s="9"/>
      <c r="B32" s="10"/>
      <c r="C32" s="10"/>
      <c r="D32" s="12"/>
      <c r="E32" s="12"/>
    </row>
    <row r="33" spans="1:5" x14ac:dyDescent="0.35">
      <c r="A33" s="9"/>
      <c r="B33" s="10"/>
      <c r="C33" s="33" t="s">
        <v>32</v>
      </c>
      <c r="D33" s="12">
        <f>SUM(D4:D28)</f>
        <v>40481.990000000013</v>
      </c>
      <c r="E33" s="12"/>
    </row>
    <row r="34" spans="1:5" x14ac:dyDescent="0.35">
      <c r="A34" s="26"/>
      <c r="B34" s="1"/>
      <c r="C34" s="1"/>
      <c r="D34" s="27"/>
      <c r="E34" s="27"/>
    </row>
    <row r="35" spans="1:5" x14ac:dyDescent="0.35">
      <c r="A35" s="34" t="s">
        <v>33</v>
      </c>
      <c r="B35" s="34"/>
      <c r="C35" s="34"/>
      <c r="D35" s="34"/>
      <c r="E35" s="34"/>
    </row>
  </sheetData>
  <mergeCells count="3">
    <mergeCell ref="A1:E1"/>
    <mergeCell ref="A2:E2"/>
    <mergeCell ref="A35:E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80E9AA741C5846A50EE74F3A083F50" ma:contentTypeVersion="4" ma:contentTypeDescription="Create a new document." ma:contentTypeScope="" ma:versionID="754ede4f89d14c49efc738af5db936e1">
  <xsd:schema xmlns:xsd="http://www.w3.org/2001/XMLSchema" xmlns:xs="http://www.w3.org/2001/XMLSchema" xmlns:p="http://schemas.microsoft.com/office/2006/metadata/properties" xmlns:ns3="ffb43f5f-88b9-40fc-a1ad-329d9212c998" targetNamespace="http://schemas.microsoft.com/office/2006/metadata/properties" ma:root="true" ma:fieldsID="af02ec162e670ac22dcd0096653e54fc" ns3:_="">
    <xsd:import namespace="ffb43f5f-88b9-40fc-a1ad-329d9212c99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43f5f-88b9-40fc-a1ad-329d9212c9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fb43f5f-88b9-40fc-a1ad-329d9212c998" xsi:nil="true"/>
  </documentManagement>
</p:properties>
</file>

<file path=customXml/itemProps1.xml><?xml version="1.0" encoding="utf-8"?>
<ds:datastoreItem xmlns:ds="http://schemas.openxmlformats.org/officeDocument/2006/customXml" ds:itemID="{125EC221-483B-41DA-B7D6-A69E0A11FC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b43f5f-88b9-40fc-a1ad-329d9212c9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FAD2E0-5428-4FF2-88C2-81C490FBD1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65B519-39FA-40CD-BE9F-0E89CBA301F4}">
  <ds:schemaRefs>
    <ds:schemaRef ds:uri="http://purl.org/dc/terms/"/>
    <ds:schemaRef ds:uri="http://schemas.microsoft.com/office/infopath/2007/PartnerControls"/>
    <ds:schemaRef ds:uri="ffb43f5f-88b9-40fc-a1ad-329d9212c998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Scothern  Parish Council</dc:creator>
  <cp:lastModifiedBy>Scothern  Parish Council</cp:lastModifiedBy>
  <dcterms:created xsi:type="dcterms:W3CDTF">2024-01-06T15:51:43Z</dcterms:created>
  <dcterms:modified xsi:type="dcterms:W3CDTF">2024-01-06T16:07:09Z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0x010100AF80E9AA741C5846A50EE74F3A083F50</vt:lpwstr>
  </property>
</Properties>
</file>